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2023-2024\питание 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6" i="1" l="1"/>
  <c r="L89" i="1" l="1"/>
  <c r="J89" i="1"/>
  <c r="I89" i="1"/>
  <c r="H89" i="1"/>
  <c r="G89" i="1"/>
  <c r="F8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F196" i="1"/>
  <c r="G196" i="1"/>
</calcChain>
</file>

<file path=xl/sharedStrings.xml><?xml version="1.0" encoding="utf-8"?>
<sst xmlns="http://schemas.openxmlformats.org/spreadsheetml/2006/main" count="274" uniqueCount="82">
  <si>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</si>
  <si>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</si>
  <si>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</si>
  <si>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</si>
  <si>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</si>
  <si>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</si>
  <si>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</si>
  <si>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</si>
  <si>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</si>
  <si>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</si>
  <si>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</si>
  <si>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</si>
  <si>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</si>
  <si>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</si>
  <si>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</si>
  <si>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</si>
  <si>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</si>
  <si>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</si>
  <si>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</si>
  <si>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</si>
  <si>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</si>
  <si>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</si>
  <si>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</si>
  <si>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</si>
  <si>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</si>
  <si>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</si>
  <si>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</si>
  <si>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</si>
  <si>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</si>
  <si>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</si>
  <si>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</si>
  <si>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</si>
  <si>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</si>
  <si>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</si>
  <si>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</si>
  <si>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</si>
  <si>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</si>
  <si>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</si>
  <si>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</si>
  <si>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"Охлинская СОШ им.Гаджиева М.Г."</t>
  </si>
  <si>
    <t>Директор школы</t>
  </si>
  <si>
    <t>Дибиргаджиева А.М.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</si>
  <si>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</si>
  <si>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</si>
  <si>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</si>
  <si>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</si>
  <si>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</si>
  <si>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 xml:space="preserve">Компот из смеси сухофрктов </t>
  </si>
  <si>
    <t xml:space="preserve">Яблоко </t>
  </si>
  <si>
    <t>Пряник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</si>
  <si>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</si>
  <si>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</si>
  <si>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</si>
  <si>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 xml:space="preserve">Салат из капусты с кукурузой </t>
  </si>
  <si>
    <t xml:space="preserve">Печенье </t>
  </si>
  <si>
    <t>Винегрет овощной</t>
  </si>
  <si>
    <t>Мясо тушенное (говядина)</t>
  </si>
  <si>
    <t>Пюре картофельное</t>
  </si>
  <si>
    <t>Суп с макаронными  изделиями  и картофелем</t>
  </si>
  <si>
    <t>Каша рассыпчатая (гречневая)</t>
  </si>
  <si>
    <t>Компот из смеси сухофруктов</t>
  </si>
  <si>
    <t>Яблоко</t>
  </si>
  <si>
    <t>Котлеты из говядины</t>
  </si>
  <si>
    <t>Плов из курицы</t>
  </si>
  <si>
    <t>салат из капусты с  горошкои</t>
  </si>
  <si>
    <t>Сок фруктовый</t>
  </si>
  <si>
    <t>Макаронные  изделия отварные с маслом</t>
  </si>
  <si>
    <t>Хлеб   пшеничный</t>
  </si>
  <si>
    <t>Каша рассыпчатая(ячневая)</t>
  </si>
  <si>
    <t>яблоко</t>
  </si>
  <si>
    <t>сладкое</t>
  </si>
  <si>
    <t>35.53</t>
  </si>
  <si>
    <t>Суп молочный с акаронными изделиями</t>
  </si>
  <si>
    <t>масло</t>
  </si>
  <si>
    <t>сыр</t>
  </si>
  <si>
    <t>блюдо</t>
  </si>
  <si>
    <t xml:space="preserve">Плов из говядины </t>
  </si>
  <si>
    <t>яяблоко</t>
  </si>
  <si>
    <t>пряник</t>
  </si>
  <si>
    <t>Курица тушенная в соусе с овощами</t>
  </si>
  <si>
    <t>Салат из тертой моркови</t>
  </si>
  <si>
    <t>Каша вязкая молочная из риса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</si>
</sst>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G177" sqref="G177:I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90</v>
      </c>
      <c r="G6" s="40">
        <v>14.22</v>
      </c>
      <c r="H6" s="40">
        <v>18.39</v>
      </c>
      <c r="I6" s="40">
        <v>8</v>
      </c>
      <c r="J6" s="40">
        <v>253</v>
      </c>
      <c r="K6" s="41">
        <v>292</v>
      </c>
      <c r="L6" s="40">
        <v>30.21</v>
      </c>
    </row>
    <row r="7" spans="1:12" ht="15" x14ac:dyDescent="0.25">
      <c r="A7" s="23"/>
      <c r="B7" s="15"/>
      <c r="C7" s="11"/>
      <c r="D7" s="6" t="s">
        <v>26</v>
      </c>
      <c r="E7" s="42" t="s">
        <v>55</v>
      </c>
      <c r="F7" s="43">
        <v>60</v>
      </c>
      <c r="G7" s="43">
        <v>1</v>
      </c>
      <c r="H7" s="43">
        <v>6</v>
      </c>
      <c r="I7" s="43">
        <v>4</v>
      </c>
      <c r="J7" s="43">
        <v>65</v>
      </c>
      <c r="K7" s="44">
        <v>67</v>
      </c>
      <c r="L7" s="56">
        <v>5.85</v>
      </c>
    </row>
    <row r="8" spans="1:12" ht="15" x14ac:dyDescent="0.25">
      <c r="A8" s="23"/>
      <c r="B8" s="15"/>
      <c r="C8" s="11"/>
      <c r="D8" s="7" t="s">
        <v>30</v>
      </c>
      <c r="E8" s="42" t="s">
        <v>52</v>
      </c>
      <c r="F8" s="43">
        <v>200</v>
      </c>
      <c r="G8" s="43">
        <v>1</v>
      </c>
      <c r="H8" s="43"/>
      <c r="I8" s="43">
        <v>18.2</v>
      </c>
      <c r="J8" s="43">
        <v>77</v>
      </c>
      <c r="K8" s="44">
        <v>389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4.25</v>
      </c>
      <c r="H9" s="43">
        <v>0.8</v>
      </c>
      <c r="I9" s="43">
        <v>19</v>
      </c>
      <c r="J9" s="43">
        <v>98</v>
      </c>
      <c r="K9" s="44">
        <v>383</v>
      </c>
      <c r="L9" s="56">
        <v>3.35</v>
      </c>
    </row>
    <row r="10" spans="1:12" ht="15" x14ac:dyDescent="0.25">
      <c r="A10" s="23"/>
      <c r="B10" s="15"/>
      <c r="C10" s="11"/>
      <c r="D10" s="7" t="s">
        <v>24</v>
      </c>
      <c r="E10" s="42" t="s">
        <v>69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384</v>
      </c>
      <c r="L10" s="56">
        <v>9.0399999999999991</v>
      </c>
    </row>
    <row r="11" spans="1:12" ht="15" x14ac:dyDescent="0.25">
      <c r="A11" s="23"/>
      <c r="B11" s="15"/>
      <c r="C11" s="11"/>
      <c r="D11" s="6" t="s">
        <v>29</v>
      </c>
      <c r="E11" s="42" t="s">
        <v>68</v>
      </c>
      <c r="F11" s="43">
        <v>150</v>
      </c>
      <c r="G11" s="43">
        <v>5</v>
      </c>
      <c r="H11" s="43">
        <v>4</v>
      </c>
      <c r="I11" s="43">
        <v>29</v>
      </c>
      <c r="J11" s="43">
        <v>170</v>
      </c>
      <c r="K11" s="44">
        <v>302</v>
      </c>
      <c r="L11" s="56">
        <v>9.19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25.47</v>
      </c>
      <c r="H13" s="19">
        <f t="shared" si="0"/>
        <v>29.19</v>
      </c>
      <c r="I13" s="19">
        <f t="shared" si="0"/>
        <v>88.2</v>
      </c>
      <c r="J13" s="19">
        <f t="shared" si="0"/>
        <v>707</v>
      </c>
      <c r="K13" s="25"/>
      <c r="L13" s="19">
        <f t="shared" ref="L13" si="1">SUM(L6:L12)</f>
        <v>75.64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650</v>
      </c>
      <c r="G24" s="32">
        <f t="shared" ref="G24:J24" si="4">G13+G23</f>
        <v>25.47</v>
      </c>
      <c r="H24" s="32">
        <f t="shared" si="4"/>
        <v>29.19</v>
      </c>
      <c r="I24" s="32">
        <f t="shared" si="4"/>
        <v>88.2</v>
      </c>
      <c r="J24" s="32">
        <f t="shared" si="4"/>
        <v>707</v>
      </c>
      <c r="K24" s="32"/>
      <c r="L24" s="32">
        <f t="shared" ref="L24" si="5">L13+L23</f>
        <v>75.64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90</v>
      </c>
      <c r="G25" s="40">
        <v>13.66</v>
      </c>
      <c r="H25" s="40">
        <v>14</v>
      </c>
      <c r="I25" s="40">
        <v>3</v>
      </c>
      <c r="J25" s="40">
        <v>192</v>
      </c>
      <c r="K25" s="41">
        <v>25</v>
      </c>
      <c r="L25" s="40">
        <v>41.83</v>
      </c>
    </row>
    <row r="26" spans="1:12" ht="15" x14ac:dyDescent="0.25">
      <c r="A26" s="14"/>
      <c r="B26" s="15"/>
      <c r="C26" s="11"/>
      <c r="D26" s="6" t="s">
        <v>29</v>
      </c>
      <c r="E26" s="42" t="s">
        <v>57</v>
      </c>
      <c r="F26" s="43">
        <v>105</v>
      </c>
      <c r="G26" s="43">
        <v>2</v>
      </c>
      <c r="H26" s="43">
        <v>3</v>
      </c>
      <c r="I26" s="43">
        <v>14</v>
      </c>
      <c r="J26" s="43">
        <v>88</v>
      </c>
      <c r="K26" s="44">
        <v>312</v>
      </c>
      <c r="L26" s="43">
        <v>12.75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0.06</v>
      </c>
      <c r="H27" s="43"/>
      <c r="I27" s="43">
        <v>21</v>
      </c>
      <c r="J27" s="43">
        <v>83</v>
      </c>
      <c r="K27" s="44">
        <v>349</v>
      </c>
      <c r="L27" s="43">
        <v>4.99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</v>
      </c>
      <c r="H28" s="43">
        <v>1</v>
      </c>
      <c r="I28" s="43">
        <v>19</v>
      </c>
      <c r="J28" s="43">
        <v>98</v>
      </c>
      <c r="K28" s="44">
        <v>383</v>
      </c>
      <c r="L28" s="43">
        <v>3.35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/>
      <c r="H29" s="43"/>
      <c r="I29" s="43">
        <v>10</v>
      </c>
      <c r="J29" s="43">
        <v>44</v>
      </c>
      <c r="K29" s="44">
        <v>384</v>
      </c>
      <c r="L29" s="43">
        <v>9.0399999999999991</v>
      </c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1</v>
      </c>
      <c r="H30" s="43"/>
      <c r="I30" s="43">
        <v>7</v>
      </c>
      <c r="J30" s="43">
        <v>32</v>
      </c>
      <c r="K30" s="44">
        <v>62</v>
      </c>
      <c r="L30" s="43">
        <v>3.68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20.72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537</v>
      </c>
      <c r="K32" s="25"/>
      <c r="L32" s="19">
        <f t="shared" si="9"/>
        <v>75.640000000000015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605</v>
      </c>
      <c r="G43" s="32">
        <f t="shared" ref="G43" si="14">G32+G42</f>
        <v>20.72</v>
      </c>
      <c r="H43" s="32">
        <f t="shared" ref="H43" si="15">H32+H42</f>
        <v>18</v>
      </c>
      <c r="I43" s="32">
        <f t="shared" ref="I43" si="16">I32+I42</f>
        <v>74</v>
      </c>
      <c r="J43" s="32">
        <f t="shared" ref="J43:L43" si="17">J32+J42</f>
        <v>537</v>
      </c>
      <c r="K43" s="32"/>
      <c r="L43" s="32">
        <f t="shared" si="17"/>
        <v>75.640000000000015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3.89</v>
      </c>
      <c r="H44" s="40">
        <v>2.71</v>
      </c>
      <c r="I44" s="40">
        <v>25.86</v>
      </c>
      <c r="J44" s="40">
        <v>103</v>
      </c>
      <c r="K44" s="41">
        <v>112</v>
      </c>
      <c r="L44" s="40">
        <v>7.02</v>
      </c>
    </row>
    <row r="45" spans="1:12" ht="15" x14ac:dyDescent="0.25">
      <c r="A45" s="23"/>
      <c r="B45" s="15"/>
      <c r="C45" s="11"/>
      <c r="D45" s="6" t="s">
        <v>29</v>
      </c>
      <c r="E45" s="42" t="s">
        <v>59</v>
      </c>
      <c r="F45" s="43">
        <v>150</v>
      </c>
      <c r="G45" s="43">
        <v>8.32</v>
      </c>
      <c r="H45" s="43">
        <v>5</v>
      </c>
      <c r="I45" s="43">
        <v>40</v>
      </c>
      <c r="J45" s="43">
        <v>236</v>
      </c>
      <c r="K45" s="44">
        <v>302</v>
      </c>
      <c r="L45" s="43">
        <v>9.91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0.06</v>
      </c>
      <c r="H46" s="43"/>
      <c r="I46" s="43">
        <v>21</v>
      </c>
      <c r="J46" s="43">
        <v>83</v>
      </c>
      <c r="K46" s="44">
        <v>349</v>
      </c>
      <c r="L46" s="43">
        <v>4.99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4.25</v>
      </c>
      <c r="H47" s="43">
        <v>1</v>
      </c>
      <c r="I47" s="43">
        <v>19</v>
      </c>
      <c r="J47" s="43">
        <v>98</v>
      </c>
      <c r="K47" s="44">
        <v>383</v>
      </c>
      <c r="L47" s="43">
        <v>3.35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0.4</v>
      </c>
      <c r="I48" s="43">
        <v>10</v>
      </c>
      <c r="J48" s="43">
        <v>44</v>
      </c>
      <c r="K48" s="44">
        <v>384</v>
      </c>
      <c r="L48" s="43">
        <v>9.0399999999999991</v>
      </c>
    </row>
    <row r="49" spans="1:12" ht="15" x14ac:dyDescent="0.25">
      <c r="A49" s="23"/>
      <c r="B49" s="15"/>
      <c r="C49" s="11"/>
      <c r="D49" s="6" t="s">
        <v>28</v>
      </c>
      <c r="E49" s="42" t="s">
        <v>62</v>
      </c>
      <c r="F49" s="43">
        <v>90</v>
      </c>
      <c r="G49" s="43">
        <v>12</v>
      </c>
      <c r="H49" s="43">
        <v>17.03</v>
      </c>
      <c r="I49" s="43">
        <v>10</v>
      </c>
      <c r="J49" s="43">
        <v>176</v>
      </c>
      <c r="K49" s="44">
        <v>268</v>
      </c>
      <c r="L49" s="43">
        <v>35.479999999999997</v>
      </c>
    </row>
    <row r="50" spans="1:12" ht="15" x14ac:dyDescent="0.25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1</v>
      </c>
      <c r="H50" s="43">
        <v>6</v>
      </c>
      <c r="I50" s="43">
        <v>4</v>
      </c>
      <c r="J50" s="43">
        <v>65</v>
      </c>
      <c r="K50" s="44">
        <v>67</v>
      </c>
      <c r="L50" s="43">
        <v>5.85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900</v>
      </c>
      <c r="G51" s="19">
        <f t="shared" ref="G51" si="18">SUM(G44:G50)</f>
        <v>29.92</v>
      </c>
      <c r="H51" s="19">
        <f t="shared" ref="H51" si="19">SUM(H44:H50)</f>
        <v>32.14</v>
      </c>
      <c r="I51" s="19">
        <f t="shared" ref="I51" si="20">SUM(I44:I50)</f>
        <v>129.86000000000001</v>
      </c>
      <c r="J51" s="19">
        <f t="shared" ref="J51:L51" si="21">SUM(J44:J50)</f>
        <v>805</v>
      </c>
      <c r="K51" s="25"/>
      <c r="L51" s="19">
        <f t="shared" si="21"/>
        <v>75.639999999999986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900</v>
      </c>
      <c r="G62" s="32">
        <f t="shared" ref="G62" si="26">G51+G61</f>
        <v>29.92</v>
      </c>
      <c r="H62" s="32">
        <f t="shared" ref="H62" si="27">H51+H61</f>
        <v>32.14</v>
      </c>
      <c r="I62" s="32">
        <f t="shared" ref="I62" si="28">I51+I61</f>
        <v>129.86000000000001</v>
      </c>
      <c r="J62" s="32">
        <f t="shared" ref="J62:L62" si="29">J51+J61</f>
        <v>805</v>
      </c>
      <c r="K62" s="32"/>
      <c r="L62" s="32">
        <f t="shared" si="29"/>
        <v>75.639999999999986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15.03</v>
      </c>
      <c r="H63" s="40">
        <v>18.13</v>
      </c>
      <c r="I63" s="40">
        <v>25.17</v>
      </c>
      <c r="J63" s="40">
        <v>265</v>
      </c>
      <c r="K63" s="41">
        <v>291</v>
      </c>
      <c r="L63" s="40">
        <v>16.11</v>
      </c>
    </row>
    <row r="64" spans="1:12" ht="15" x14ac:dyDescent="0.25">
      <c r="A64" s="23"/>
      <c r="B64" s="15"/>
      <c r="C64" s="11"/>
      <c r="D64" s="6" t="s">
        <v>26</v>
      </c>
      <c r="E64" s="42" t="s">
        <v>64</v>
      </c>
      <c r="F64" s="43">
        <v>60</v>
      </c>
      <c r="G64" s="43">
        <v>2</v>
      </c>
      <c r="H64" s="43">
        <v>6</v>
      </c>
      <c r="I64" s="43">
        <v>6</v>
      </c>
      <c r="J64" s="43">
        <v>80</v>
      </c>
      <c r="K64" s="44">
        <v>45</v>
      </c>
      <c r="L64" s="43">
        <v>7.24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</v>
      </c>
      <c r="H65" s="43"/>
      <c r="I65" s="43">
        <v>18.2</v>
      </c>
      <c r="J65" s="43">
        <v>77</v>
      </c>
      <c r="K65" s="44">
        <v>389</v>
      </c>
      <c r="L65" s="43">
        <v>18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4.25</v>
      </c>
      <c r="H66" s="43">
        <v>1</v>
      </c>
      <c r="I66" s="43">
        <v>19</v>
      </c>
      <c r="J66" s="43">
        <v>98</v>
      </c>
      <c r="K66" s="44">
        <v>383</v>
      </c>
      <c r="L66" s="43">
        <v>3.35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2</v>
      </c>
      <c r="H67" s="43">
        <v>0.1</v>
      </c>
      <c r="I67" s="43">
        <v>19</v>
      </c>
      <c r="J67" s="43">
        <v>83</v>
      </c>
      <c r="K67" s="44">
        <v>338</v>
      </c>
      <c r="L67" s="43">
        <v>25.74</v>
      </c>
    </row>
    <row r="68" spans="1:12" ht="15" x14ac:dyDescent="0.25">
      <c r="A68" s="23"/>
      <c r="B68" s="15"/>
      <c r="C68" s="11"/>
      <c r="D68" s="6" t="s">
        <v>70</v>
      </c>
      <c r="E68" s="42" t="s">
        <v>49</v>
      </c>
      <c r="F68" s="43">
        <v>40</v>
      </c>
      <c r="G68" s="43">
        <v>2.4</v>
      </c>
      <c r="H68" s="43">
        <v>3</v>
      </c>
      <c r="I68" s="43">
        <v>30</v>
      </c>
      <c r="J68" s="43">
        <v>151</v>
      </c>
      <c r="K68" s="44">
        <v>46</v>
      </c>
      <c r="L68" s="43">
        <v>5.2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26.68</v>
      </c>
      <c r="H70" s="19">
        <f t="shared" ref="H70" si="31">SUM(H63:H69)</f>
        <v>28.23</v>
      </c>
      <c r="I70" s="19">
        <f t="shared" ref="I70" si="32">SUM(I63:I69)</f>
        <v>117.37</v>
      </c>
      <c r="J70" s="19">
        <f t="shared" ref="J70:L70" si="33">SUM(J63:J69)</f>
        <v>754</v>
      </c>
      <c r="K70" s="25"/>
      <c r="L70" s="19">
        <f t="shared" si="33"/>
        <v>75.64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26.68</v>
      </c>
      <c r="H81" s="32">
        <f t="shared" ref="H81" si="39">H70+H80</f>
        <v>28.23</v>
      </c>
      <c r="I81" s="32">
        <f t="shared" ref="I81" si="40">I70+I80</f>
        <v>117.37</v>
      </c>
      <c r="J81" s="32">
        <f t="shared" ref="J81:L81" si="41">J70+J80</f>
        <v>754</v>
      </c>
      <c r="K81" s="32"/>
      <c r="L81" s="32">
        <f t="shared" si="41"/>
        <v>75.64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12</v>
      </c>
      <c r="H82" s="40">
        <v>17.03</v>
      </c>
      <c r="I82" s="40">
        <v>10</v>
      </c>
      <c r="J82" s="40">
        <v>176</v>
      </c>
      <c r="K82" s="41">
        <v>268</v>
      </c>
      <c r="L82" s="40" t="s">
        <v>71</v>
      </c>
    </row>
    <row r="83" spans="1:12" ht="15" x14ac:dyDescent="0.25">
      <c r="A83" s="23"/>
      <c r="B83" s="15"/>
      <c r="C83" s="11"/>
      <c r="D83" s="6" t="s">
        <v>29</v>
      </c>
      <c r="E83" s="42" t="s">
        <v>66</v>
      </c>
      <c r="F83" s="43">
        <v>150</v>
      </c>
      <c r="G83" s="43">
        <v>5.18</v>
      </c>
      <c r="H83" s="43">
        <v>4.18</v>
      </c>
      <c r="I83" s="43">
        <v>28.13</v>
      </c>
      <c r="J83" s="43">
        <v>171</v>
      </c>
      <c r="K83" s="44">
        <v>9</v>
      </c>
      <c r="L83" s="43">
        <v>10.45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/>
      <c r="H84" s="43"/>
      <c r="I84" s="43">
        <v>21</v>
      </c>
      <c r="J84" s="43">
        <v>83</v>
      </c>
      <c r="K84" s="44">
        <v>349</v>
      </c>
      <c r="L84" s="43">
        <v>4.99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50</v>
      </c>
      <c r="G85" s="43">
        <v>4.25</v>
      </c>
      <c r="H85" s="43">
        <v>1</v>
      </c>
      <c r="I85" s="43">
        <v>19</v>
      </c>
      <c r="J85" s="43">
        <v>98</v>
      </c>
      <c r="K85" s="44">
        <v>383</v>
      </c>
      <c r="L85" s="43">
        <v>3.35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10</v>
      </c>
      <c r="J86" s="43">
        <v>44</v>
      </c>
      <c r="K86" s="44">
        <v>384</v>
      </c>
      <c r="L86" s="43">
        <v>9.0399999999999991</v>
      </c>
    </row>
    <row r="87" spans="1:12" ht="15" x14ac:dyDescent="0.25">
      <c r="A87" s="23"/>
      <c r="B87" s="15"/>
      <c r="C87" s="11"/>
      <c r="D87" s="6" t="s">
        <v>26</v>
      </c>
      <c r="E87" s="42" t="s">
        <v>53</v>
      </c>
      <c r="F87" s="43">
        <v>60</v>
      </c>
      <c r="G87" s="43">
        <v>1.38</v>
      </c>
      <c r="H87" s="43">
        <v>6.12</v>
      </c>
      <c r="I87" s="43">
        <v>7.2</v>
      </c>
      <c r="J87" s="43">
        <v>89</v>
      </c>
      <c r="K87" s="44">
        <v>45</v>
      </c>
      <c r="L87" s="43">
        <v>7.48</v>
      </c>
    </row>
    <row r="88" spans="1:12" ht="15" x14ac:dyDescent="0.25">
      <c r="A88" s="23"/>
      <c r="B88" s="15"/>
      <c r="C88" s="11"/>
      <c r="D88" s="6" t="s">
        <v>70</v>
      </c>
      <c r="E88" s="42" t="s">
        <v>54</v>
      </c>
      <c r="F88" s="43">
        <v>30</v>
      </c>
      <c r="G88" s="43">
        <v>2.25</v>
      </c>
      <c r="H88" s="43">
        <v>3.54</v>
      </c>
      <c r="I88" s="43">
        <v>7.08</v>
      </c>
      <c r="J88" s="43">
        <v>69</v>
      </c>
      <c r="K88" s="44">
        <v>390</v>
      </c>
      <c r="L88" s="43">
        <v>4.8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:J89" si="42">SUM(G82:G88)</f>
        <v>25.459999999999997</v>
      </c>
      <c r="H89" s="19">
        <f t="shared" si="42"/>
        <v>32.270000000000003</v>
      </c>
      <c r="I89" s="19">
        <f t="shared" si="42"/>
        <v>102.41</v>
      </c>
      <c r="J89" s="19">
        <f t="shared" si="42"/>
        <v>730</v>
      </c>
      <c r="K89" s="25"/>
      <c r="L89" s="19">
        <f t="shared" ref="L89" si="43">SUM(L82:L88)</f>
        <v>40.11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680</v>
      </c>
      <c r="G100" s="32">
        <f t="shared" ref="G100" si="48">G89+G99</f>
        <v>25.459999999999997</v>
      </c>
      <c r="H100" s="32">
        <f t="shared" ref="H100" si="49">H89+H99</f>
        <v>32.270000000000003</v>
      </c>
      <c r="I100" s="32">
        <f t="shared" ref="I100" si="50">I89+I99</f>
        <v>102.41</v>
      </c>
      <c r="J100" s="32">
        <f t="shared" ref="J100:L100" si="51">J89+J99</f>
        <v>730</v>
      </c>
      <c r="K100" s="32"/>
      <c r="L100" s="32">
        <f t="shared" si="51"/>
        <v>40.11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9</v>
      </c>
      <c r="H101" s="40">
        <v>6</v>
      </c>
      <c r="I101" s="40">
        <v>44</v>
      </c>
      <c r="J101" s="40">
        <v>267</v>
      </c>
      <c r="K101" s="41">
        <v>120</v>
      </c>
      <c r="L101" s="40">
        <v>22.17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</v>
      </c>
      <c r="H103" s="43">
        <v>4</v>
      </c>
      <c r="I103" s="43">
        <v>17</v>
      </c>
      <c r="J103" s="43">
        <v>116</v>
      </c>
      <c r="K103" s="44">
        <v>382</v>
      </c>
      <c r="L103" s="43">
        <v>18.420000000000002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4.25</v>
      </c>
      <c r="H104" s="43">
        <v>1</v>
      </c>
      <c r="I104" s="43">
        <v>19</v>
      </c>
      <c r="J104" s="43">
        <v>98</v>
      </c>
      <c r="K104" s="44">
        <v>383</v>
      </c>
      <c r="L104" s="43">
        <v>3.35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384</v>
      </c>
      <c r="L105" s="43">
        <v>9.0399999999999991</v>
      </c>
    </row>
    <row r="106" spans="1:12" ht="15" x14ac:dyDescent="0.25">
      <c r="A106" s="23"/>
      <c r="B106" s="15"/>
      <c r="C106" s="11"/>
      <c r="D106" s="6" t="s">
        <v>73</v>
      </c>
      <c r="E106" s="42" t="s">
        <v>45</v>
      </c>
      <c r="F106" s="43">
        <v>10</v>
      </c>
      <c r="G106" s="43"/>
      <c r="H106" s="43">
        <v>8</v>
      </c>
      <c r="I106" s="43"/>
      <c r="J106" s="43">
        <v>71</v>
      </c>
      <c r="K106" s="44">
        <v>14</v>
      </c>
      <c r="L106" s="43">
        <v>11.11</v>
      </c>
    </row>
    <row r="107" spans="1:12" ht="15" x14ac:dyDescent="0.25">
      <c r="A107" s="23"/>
      <c r="B107" s="15"/>
      <c r="C107" s="11"/>
      <c r="D107" s="6" t="s">
        <v>74</v>
      </c>
      <c r="E107" s="42" t="s">
        <v>46</v>
      </c>
      <c r="F107" s="43">
        <v>20</v>
      </c>
      <c r="G107" s="43">
        <v>5</v>
      </c>
      <c r="H107" s="43">
        <v>5</v>
      </c>
      <c r="I107" s="43"/>
      <c r="J107" s="43">
        <v>69</v>
      </c>
      <c r="K107" s="44">
        <v>15</v>
      </c>
      <c r="L107" s="43">
        <v>11.55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2">SUM(G101:G107)</f>
        <v>22.25</v>
      </c>
      <c r="H108" s="19">
        <f t="shared" si="52"/>
        <v>24</v>
      </c>
      <c r="I108" s="19">
        <f t="shared" si="52"/>
        <v>90</v>
      </c>
      <c r="J108" s="19">
        <f t="shared" si="52"/>
        <v>665</v>
      </c>
      <c r="K108" s="25"/>
      <c r="L108" s="19">
        <f t="shared" ref="L108" si="53">SUM(L101:L107)</f>
        <v>75.64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630</v>
      </c>
      <c r="G119" s="32">
        <f t="shared" ref="G119" si="56">G108+G118</f>
        <v>22.25</v>
      </c>
      <c r="H119" s="32">
        <f t="shared" ref="H119" si="57">H108+H118</f>
        <v>24</v>
      </c>
      <c r="I119" s="32">
        <f t="shared" ref="I119" si="58">I108+I118</f>
        <v>90</v>
      </c>
      <c r="J119" s="32">
        <f t="shared" ref="J119:L119" si="59">J108+J118</f>
        <v>665</v>
      </c>
      <c r="K119" s="32"/>
      <c r="L119" s="32">
        <f t="shared" si="59"/>
        <v>75.64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75</v>
      </c>
      <c r="E120" s="39" t="s">
        <v>76</v>
      </c>
      <c r="F120" s="40">
        <v>150</v>
      </c>
      <c r="G120" s="40">
        <v>15</v>
      </c>
      <c r="H120" s="40">
        <v>15</v>
      </c>
      <c r="I120" s="40">
        <v>24</v>
      </c>
      <c r="J120" s="40">
        <v>289</v>
      </c>
      <c r="K120" s="41">
        <v>265</v>
      </c>
      <c r="L120" s="40">
        <v>47.21</v>
      </c>
    </row>
    <row r="121" spans="1:12" ht="15" x14ac:dyDescent="0.25">
      <c r="A121" s="14"/>
      <c r="B121" s="15"/>
      <c r="C121" s="11"/>
      <c r="D121" s="6" t="s">
        <v>26</v>
      </c>
      <c r="E121" s="42" t="s">
        <v>55</v>
      </c>
      <c r="F121" s="43">
        <v>60</v>
      </c>
      <c r="G121" s="43">
        <v>1</v>
      </c>
      <c r="H121" s="43">
        <v>6</v>
      </c>
      <c r="I121" s="43">
        <v>4</v>
      </c>
      <c r="J121" s="43">
        <v>65</v>
      </c>
      <c r="K121" s="44">
        <v>67</v>
      </c>
      <c r="L121" s="43">
        <v>5.85</v>
      </c>
    </row>
    <row r="122" spans="1:12" ht="15" x14ac:dyDescent="0.25">
      <c r="A122" s="14"/>
      <c r="B122" s="15"/>
      <c r="C122" s="11"/>
      <c r="D122" s="7" t="s">
        <v>30</v>
      </c>
      <c r="E122" s="42" t="s">
        <v>60</v>
      </c>
      <c r="F122" s="43">
        <v>200</v>
      </c>
      <c r="G122" s="43"/>
      <c r="H122" s="43"/>
      <c r="I122" s="43">
        <v>21</v>
      </c>
      <c r="J122" s="43">
        <v>83</v>
      </c>
      <c r="K122" s="44">
        <v>349</v>
      </c>
      <c r="L122" s="43">
        <v>4.99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>
        <v>1</v>
      </c>
      <c r="I123" s="43">
        <v>19</v>
      </c>
      <c r="J123" s="43">
        <v>98</v>
      </c>
      <c r="K123" s="44">
        <v>383</v>
      </c>
      <c r="L123" s="43">
        <v>3.35</v>
      </c>
    </row>
    <row r="124" spans="1:12" ht="15" x14ac:dyDescent="0.25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/>
      <c r="H124" s="43"/>
      <c r="I124" s="43">
        <v>10</v>
      </c>
      <c r="J124" s="43">
        <v>44</v>
      </c>
      <c r="K124" s="44">
        <v>384</v>
      </c>
      <c r="L124" s="43">
        <v>9.0399999999999991</v>
      </c>
    </row>
    <row r="125" spans="1:12" ht="15" x14ac:dyDescent="0.25">
      <c r="A125" s="14"/>
      <c r="B125" s="15"/>
      <c r="C125" s="11"/>
      <c r="D125" s="6" t="s">
        <v>70</v>
      </c>
      <c r="E125" s="42" t="s">
        <v>78</v>
      </c>
      <c r="F125" s="43">
        <v>40</v>
      </c>
      <c r="G125" s="43">
        <v>2</v>
      </c>
      <c r="H125" s="43">
        <v>3</v>
      </c>
      <c r="I125" s="43">
        <v>30</v>
      </c>
      <c r="J125" s="43">
        <v>151</v>
      </c>
      <c r="K125" s="44">
        <v>46</v>
      </c>
      <c r="L125" s="43">
        <v>5.2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0">SUM(G120:G126)</f>
        <v>22</v>
      </c>
      <c r="H127" s="19">
        <f t="shared" si="60"/>
        <v>25</v>
      </c>
      <c r="I127" s="19">
        <f t="shared" si="60"/>
        <v>108</v>
      </c>
      <c r="J127" s="19">
        <f t="shared" si="60"/>
        <v>730</v>
      </c>
      <c r="K127" s="25"/>
      <c r="L127" s="19">
        <f t="shared" ref="L127" si="61">SUM(L120:L126)</f>
        <v>75.64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600</v>
      </c>
      <c r="G138" s="32">
        <f t="shared" ref="G138" si="64">G127+G137</f>
        <v>22</v>
      </c>
      <c r="H138" s="32">
        <f t="shared" ref="H138" si="65">H127+H137</f>
        <v>25</v>
      </c>
      <c r="I138" s="32">
        <f t="shared" ref="I138" si="66">I127+I137</f>
        <v>108</v>
      </c>
      <c r="J138" s="32">
        <f t="shared" ref="J138:L138" si="67">J127+J137</f>
        <v>730</v>
      </c>
      <c r="K138" s="32"/>
      <c r="L138" s="32">
        <f t="shared" si="67"/>
        <v>75.64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90</v>
      </c>
      <c r="G139" s="40">
        <v>14</v>
      </c>
      <c r="H139" s="40">
        <v>18</v>
      </c>
      <c r="I139" s="40">
        <v>8</v>
      </c>
      <c r="J139" s="40">
        <v>253</v>
      </c>
      <c r="K139" s="41">
        <v>292</v>
      </c>
      <c r="L139" s="40">
        <v>14.96</v>
      </c>
    </row>
    <row r="140" spans="1:12" ht="15" x14ac:dyDescent="0.25">
      <c r="A140" s="23"/>
      <c r="B140" s="15"/>
      <c r="C140" s="11"/>
      <c r="D140" s="6" t="s">
        <v>29</v>
      </c>
      <c r="E140" s="42" t="s">
        <v>59</v>
      </c>
      <c r="F140" s="43">
        <v>150</v>
      </c>
      <c r="G140" s="43">
        <v>8.32</v>
      </c>
      <c r="H140" s="43">
        <v>5</v>
      </c>
      <c r="I140" s="43">
        <v>40</v>
      </c>
      <c r="J140" s="43">
        <v>236</v>
      </c>
      <c r="K140" s="44">
        <v>302</v>
      </c>
      <c r="L140" s="43">
        <v>9.91</v>
      </c>
    </row>
    <row r="141" spans="1:12" ht="15" x14ac:dyDescent="0.25">
      <c r="A141" s="23"/>
      <c r="B141" s="15"/>
      <c r="C141" s="11"/>
      <c r="D141" s="7" t="s">
        <v>30</v>
      </c>
      <c r="E141" s="42" t="s">
        <v>65</v>
      </c>
      <c r="F141" s="43">
        <v>200</v>
      </c>
      <c r="G141" s="43">
        <v>1</v>
      </c>
      <c r="H141" s="43"/>
      <c r="I141" s="43">
        <v>18</v>
      </c>
      <c r="J141" s="43">
        <v>77</v>
      </c>
      <c r="K141" s="44">
        <v>389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4.25</v>
      </c>
      <c r="H142" s="43">
        <v>1</v>
      </c>
      <c r="I142" s="43">
        <v>19</v>
      </c>
      <c r="J142" s="43">
        <v>98</v>
      </c>
      <c r="K142" s="44">
        <v>383</v>
      </c>
      <c r="L142" s="43">
        <v>3.35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2</v>
      </c>
      <c r="H143" s="43"/>
      <c r="I143" s="43">
        <v>19</v>
      </c>
      <c r="J143" s="43">
        <v>83</v>
      </c>
      <c r="K143" s="44">
        <v>338</v>
      </c>
      <c r="L143" s="43">
        <v>25.74</v>
      </c>
    </row>
    <row r="144" spans="1:12" ht="15" x14ac:dyDescent="0.25">
      <c r="A144" s="23"/>
      <c r="B144" s="15"/>
      <c r="C144" s="11"/>
      <c r="D144" s="6" t="s">
        <v>26</v>
      </c>
      <c r="E144" s="42" t="s">
        <v>80</v>
      </c>
      <c r="F144" s="43">
        <v>60</v>
      </c>
      <c r="G144" s="43">
        <v>1</v>
      </c>
      <c r="H144" s="43"/>
      <c r="I144" s="43">
        <v>7</v>
      </c>
      <c r="J144" s="43">
        <v>32</v>
      </c>
      <c r="K144" s="44">
        <v>62</v>
      </c>
      <c r="L144" s="43">
        <v>3.68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68">SUM(G139:G145)</f>
        <v>30.57</v>
      </c>
      <c r="H146" s="19">
        <f t="shared" si="68"/>
        <v>24</v>
      </c>
      <c r="I146" s="19">
        <f t="shared" si="68"/>
        <v>111</v>
      </c>
      <c r="J146" s="19">
        <f t="shared" si="68"/>
        <v>779</v>
      </c>
      <c r="K146" s="25"/>
      <c r="L146" s="19">
        <f>SUM(L139:L145)</f>
        <v>75.640000000000015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650</v>
      </c>
      <c r="G157" s="32">
        <f t="shared" ref="G157" si="71">G146+G156</f>
        <v>30.57</v>
      </c>
      <c r="H157" s="32">
        <f t="shared" ref="H157" si="72">H146+H156</f>
        <v>24</v>
      </c>
      <c r="I157" s="32">
        <f t="shared" ref="I157" si="73">I146+I156</f>
        <v>111</v>
      </c>
      <c r="J157" s="32">
        <f t="shared" ref="J157:L157" si="74">J146+J156</f>
        <v>779</v>
      </c>
      <c r="K157" s="32"/>
      <c r="L157" s="32">
        <f t="shared" si="74"/>
        <v>75.640000000000015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90</v>
      </c>
      <c r="G158" s="40">
        <v>12</v>
      </c>
      <c r="H158" s="40">
        <v>17.03</v>
      </c>
      <c r="I158" s="40">
        <v>10</v>
      </c>
      <c r="J158" s="40">
        <v>176</v>
      </c>
      <c r="K158" s="41">
        <v>268</v>
      </c>
      <c r="L158" s="40">
        <v>35.53</v>
      </c>
    </row>
    <row r="159" spans="1:12" ht="15" x14ac:dyDescent="0.25">
      <c r="A159" s="23"/>
      <c r="B159" s="15"/>
      <c r="C159" s="11"/>
      <c r="D159" s="6" t="s">
        <v>29</v>
      </c>
      <c r="E159" s="42" t="s">
        <v>66</v>
      </c>
      <c r="F159" s="43">
        <v>150</v>
      </c>
      <c r="G159" s="43">
        <v>5.18</v>
      </c>
      <c r="H159" s="43">
        <v>4.18</v>
      </c>
      <c r="I159" s="43">
        <v>28.13</v>
      </c>
      <c r="J159" s="43">
        <v>171</v>
      </c>
      <c r="K159" s="44">
        <v>309</v>
      </c>
      <c r="L159" s="43">
        <v>10.45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0.06</v>
      </c>
      <c r="H160" s="43"/>
      <c r="I160" s="43">
        <v>21</v>
      </c>
      <c r="J160" s="43">
        <v>83</v>
      </c>
      <c r="K160" s="44">
        <v>349</v>
      </c>
      <c r="L160" s="43">
        <v>4.99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50</v>
      </c>
      <c r="G161" s="43">
        <v>4.25</v>
      </c>
      <c r="H161" s="43">
        <v>1</v>
      </c>
      <c r="I161" s="43">
        <v>19</v>
      </c>
      <c r="J161" s="43">
        <v>98</v>
      </c>
      <c r="K161" s="44">
        <v>383</v>
      </c>
      <c r="L161" s="43">
        <v>3.35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10</v>
      </c>
      <c r="J162" s="43">
        <v>44</v>
      </c>
      <c r="K162" s="44">
        <v>384</v>
      </c>
      <c r="L162" s="43">
        <v>9.0399999999999991</v>
      </c>
    </row>
    <row r="163" spans="1:12" ht="15" x14ac:dyDescent="0.2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1.38</v>
      </c>
      <c r="H163" s="43">
        <v>6.12</v>
      </c>
      <c r="I163" s="43">
        <v>7.2</v>
      </c>
      <c r="J163" s="43">
        <v>89</v>
      </c>
      <c r="K163" s="44">
        <v>45</v>
      </c>
      <c r="L163" s="43">
        <v>7.48</v>
      </c>
    </row>
    <row r="164" spans="1:12" ht="15" x14ac:dyDescent="0.25">
      <c r="A164" s="23"/>
      <c r="B164" s="15"/>
      <c r="C164" s="11"/>
      <c r="D164" s="6" t="s">
        <v>70</v>
      </c>
      <c r="E164" s="42" t="s">
        <v>54</v>
      </c>
      <c r="F164" s="43">
        <v>30</v>
      </c>
      <c r="G164" s="43">
        <v>2.25</v>
      </c>
      <c r="H164" s="43">
        <v>4</v>
      </c>
      <c r="I164" s="43">
        <v>7</v>
      </c>
      <c r="J164" s="43">
        <v>69</v>
      </c>
      <c r="K164" s="44">
        <v>390</v>
      </c>
      <c r="L164" s="43">
        <v>4.8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5">SUM(G158:G164)</f>
        <v>25.519999999999996</v>
      </c>
      <c r="H165" s="19">
        <f t="shared" si="75"/>
        <v>32.730000000000004</v>
      </c>
      <c r="I165" s="19">
        <f t="shared" si="75"/>
        <v>102.33</v>
      </c>
      <c r="J165" s="19">
        <f t="shared" si="75"/>
        <v>730</v>
      </c>
      <c r="K165" s="25"/>
      <c r="L165" s="19">
        <f t="shared" ref="L165" si="76">SUM(L158:L164)</f>
        <v>75.64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680</v>
      </c>
      <c r="G176" s="32">
        <f t="shared" ref="G176" si="79">G165+G175</f>
        <v>25.519999999999996</v>
      </c>
      <c r="H176" s="32">
        <f t="shared" ref="H176" si="80">H165+H175</f>
        <v>32.730000000000004</v>
      </c>
      <c r="I176" s="32">
        <f t="shared" ref="I176" si="81">I165+I175</f>
        <v>102.33</v>
      </c>
      <c r="J176" s="32">
        <f t="shared" ref="J176:L176" si="82">J165+J175</f>
        <v>730</v>
      </c>
      <c r="K176" s="32"/>
      <c r="L176" s="32">
        <f t="shared" si="82"/>
        <v>75.64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150</v>
      </c>
      <c r="G177" s="40">
        <v>4</v>
      </c>
      <c r="H177" s="40">
        <v>8</v>
      </c>
      <c r="I177" s="40">
        <v>36</v>
      </c>
      <c r="J177" s="40">
        <v>227</v>
      </c>
      <c r="K177" s="41">
        <v>174</v>
      </c>
      <c r="L177" s="40">
        <v>14.84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4</v>
      </c>
      <c r="I179" s="43">
        <v>17</v>
      </c>
      <c r="J179" s="43">
        <v>116</v>
      </c>
      <c r="K179" s="44">
        <v>382</v>
      </c>
      <c r="L179" s="43">
        <v>18.420000000000002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4.25</v>
      </c>
      <c r="H180" s="43">
        <v>1</v>
      </c>
      <c r="I180" s="43">
        <v>19</v>
      </c>
      <c r="J180" s="43">
        <v>98</v>
      </c>
      <c r="K180" s="44">
        <v>383</v>
      </c>
      <c r="L180" s="43">
        <v>3.35</v>
      </c>
    </row>
    <row r="181" spans="1:12" ht="15" x14ac:dyDescent="0.25">
      <c r="A181" s="23"/>
      <c r="B181" s="15"/>
      <c r="C181" s="11"/>
      <c r="D181" s="6" t="s">
        <v>73</v>
      </c>
      <c r="E181" s="42" t="s">
        <v>45</v>
      </c>
      <c r="F181" s="43">
        <v>10</v>
      </c>
      <c r="G181" s="43"/>
      <c r="H181" s="43">
        <v>8</v>
      </c>
      <c r="I181" s="43"/>
      <c r="J181" s="43">
        <v>71</v>
      </c>
      <c r="K181" s="44">
        <v>14</v>
      </c>
      <c r="L181" s="43">
        <v>1.74</v>
      </c>
    </row>
    <row r="182" spans="1:12" ht="15" x14ac:dyDescent="0.25">
      <c r="A182" s="23"/>
      <c r="B182" s="15"/>
      <c r="C182" s="11"/>
      <c r="D182" s="6" t="s">
        <v>74</v>
      </c>
      <c r="E182" s="42" t="s">
        <v>46</v>
      </c>
      <c r="F182" s="43">
        <v>20</v>
      </c>
      <c r="G182" s="43">
        <v>5</v>
      </c>
      <c r="H182" s="43">
        <v>5</v>
      </c>
      <c r="I182" s="43"/>
      <c r="J182" s="43">
        <v>69</v>
      </c>
      <c r="K182" s="44">
        <v>15</v>
      </c>
      <c r="L182" s="43">
        <v>11.55</v>
      </c>
    </row>
    <row r="183" spans="1:12" ht="15" x14ac:dyDescent="0.25">
      <c r="A183" s="23"/>
      <c r="B183" s="15"/>
      <c r="C183" s="11"/>
      <c r="D183" s="6" t="s">
        <v>24</v>
      </c>
      <c r="E183" s="42" t="s">
        <v>44</v>
      </c>
      <c r="F183" s="43">
        <v>100</v>
      </c>
      <c r="G183" s="43">
        <v>2</v>
      </c>
      <c r="H183" s="43"/>
      <c r="I183" s="43">
        <v>19</v>
      </c>
      <c r="J183" s="43">
        <v>83</v>
      </c>
      <c r="K183" s="44">
        <v>338</v>
      </c>
      <c r="L183" s="43">
        <v>25.74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3">SUM(G177:G183)</f>
        <v>19.25</v>
      </c>
      <c r="H184" s="19">
        <f t="shared" si="83"/>
        <v>26</v>
      </c>
      <c r="I184" s="19">
        <f t="shared" si="83"/>
        <v>91</v>
      </c>
      <c r="J184" s="19">
        <f t="shared" si="83"/>
        <v>664</v>
      </c>
      <c r="K184" s="25"/>
      <c r="L184" s="19">
        <f t="shared" ref="L184" si="84">SUM(L177:L183)</f>
        <v>75.64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 t="shared" ref="G195" si="87">G184+G194</f>
        <v>19.25</v>
      </c>
      <c r="H195" s="32">
        <f t="shared" ref="H195" si="88">H184+H194</f>
        <v>26</v>
      </c>
      <c r="I195" s="32">
        <f t="shared" ref="I195" si="89">I184+I194</f>
        <v>91</v>
      </c>
      <c r="J195" s="32">
        <f t="shared" ref="J195:L195" si="90">J184+J194</f>
        <v>664</v>
      </c>
      <c r="K195" s="32"/>
      <c r="L195" s="32">
        <f t="shared" si="90"/>
        <v>75.64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652.5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24.783999999999999</v>
      </c>
      <c r="H196" s="34">
        <f t="shared" si="91"/>
        <v>27.155999999999999</v>
      </c>
      <c r="I196" s="34">
        <f t="shared" si="91"/>
        <v>101.417</v>
      </c>
      <c r="J196" s="34">
        <f t="shared" si="91"/>
        <v>710.1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72.087000000000003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2025-01-23T10:30:20Z</dcterms:modified>
</cp:coreProperties>
</file>